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2015" windowHeight="8070" tabRatio="690" activeTab="1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  <sheet name="Лист1" sheetId="5" r:id="rId5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3">'расходы факт2010 ВО'!$A$1:$C$26</definedName>
    <definedName name="_xlnm.Print_Area" localSheetId="1">'расходы факт2010 ВС'!$A$1:$C$26</definedName>
  </definedNames>
  <calcPr calcId="125725"/>
</workbook>
</file>

<file path=xl/calcChain.xml><?xml version="1.0" encoding="utf-8"?>
<calcChain xmlns="http://schemas.openxmlformats.org/spreadsheetml/2006/main">
  <c r="A13" i="3"/>
  <c r="C14" i="2" l="1"/>
  <c r="D18" i="1"/>
  <c r="C14" i="4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9" i="4" l="1"/>
  <c r="C16"/>
  <c r="C25" i="2"/>
  <c r="C19"/>
  <c r="C16"/>
  <c r="C25" i="4" l="1"/>
  <c r="D22" i="3" l="1"/>
  <c r="D27" i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<sst xmlns="http://schemas.openxmlformats.org/spreadsheetml/2006/main" count="153" uniqueCount="84">
  <si>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</si>
  <si>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</si>
  <si>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Посьетскому городскому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</si>
  <si>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</si>
  <si>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</si>
  <si>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</si>
  <si>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</si>
  <si>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</si>
  <si>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</si>
  <si>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</si>
  <si>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</si>
  <si>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</si>
  <si>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</si>
  <si>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</si>
  <si>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</si>
  <si>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</si>
  <si>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</si>
  <si>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</si>
  <si>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</si>
  <si>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</si>
  <si>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</si>
  <si>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</si>
  <si>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</si>
  <si>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</si>
  <si>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</si>
  <si>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</si>
  <si>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</si>
  <si>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</si>
  <si>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</si>
  <si>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</si>
  <si>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</si>
  <si>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</si>
  <si>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</si>
  <si>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</si>
  <si>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</si>
  <si>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</si>
  <si>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</si>
  <si>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</si>
  <si>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</si>
  <si>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</si>
  <si>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</si>
  <si>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</si>
  <si>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</si>
  <si>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</si>
  <si>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</si>
  <si>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</si>
  <si>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</si>
  <si>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</si>
  <si>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</si>
  <si>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</si>
  <si>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</si>
  <si>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</si>
  <si>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</si>
  <si>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</si>
  <si>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</si>
  <si>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</si>
  <si>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</si>
  <si>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</si>
  <si>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</si>
  <si>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</si>
  <si>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</si>
  <si>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</si>
  <si>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</si>
  <si>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</si>
  <si>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</si>
  <si>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</si>
  <si>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</si>
  <si>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</si>
  <si>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</si>
  <si>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</si>
  <si>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за  2010 год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</si>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</sst>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3"/>
    </xf>
    <xf numFmtId="164" fontId="2" fillId="0" borderId="0" xfId="2" applyNumberFormat="1" applyFont="1"/>
    <xf numFmtId="165" fontId="2" fillId="2" borderId="2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justify" vertical="center" wrapText="1"/>
    </xf>
    <xf numFmtId="165" fontId="2" fillId="3" borderId="2" xfId="1" applyNumberFormat="1" applyFont="1" applyFill="1" applyBorder="1" applyAlignment="1">
      <alignment horizontal="left" vertical="center" wrapText="1" indent="1"/>
    </xf>
    <xf numFmtId="41" fontId="2" fillId="0" borderId="0" xfId="2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2" applyFont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2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A25" sqref="A25"/>
      <selection pane="topRight" activeCell="A25" sqref="A25"/>
      <selection pane="bottomLeft" activeCell="A25" sqref="A25"/>
      <selection pane="bottomRight" activeCell="A19" sqref="A19"/>
    </sheetView>
  </sheetViews>
  <sheetFormatPr defaultRowHeight="33.950000000000003" customHeight="1"/>
  <cols>
    <col min="1" max="1" width="7.5703125" style="1" customWidth="1"/>
    <col min="2" max="2" width="84.5703125" style="1" customWidth="1"/>
    <col min="3" max="3" width="13.5703125" style="2" customWidth="1"/>
    <col min="4" max="4" width="23" style="1" customWidth="1"/>
    <col min="5" max="5" width="5.28515625" style="1" customWidth="1"/>
    <col min="6" max="6" width="16" style="1" customWidth="1"/>
    <col min="7" max="16384" width="9.140625" style="1"/>
  </cols>
  <sheetData>
    <row r="1" spans="1:4" s="81" customFormat="1" ht="5.25" customHeight="1">
      <c r="C1" s="82"/>
      <c r="D1" s="83"/>
    </row>
    <row r="2" spans="1:4" s="81" customFormat="1" ht="25.5" customHeight="1">
      <c r="A2" s="93" t="s">
        <v>0</v>
      </c>
      <c r="B2" s="93"/>
      <c r="C2" s="93"/>
      <c r="D2" s="93"/>
    </row>
    <row r="3" spans="1:4" s="81" customFormat="1" ht="25.5" customHeight="1">
      <c r="A3" s="94" t="s">
        <v>1</v>
      </c>
      <c r="B3" s="94"/>
      <c r="C3" s="94"/>
      <c r="D3" s="94"/>
    </row>
    <row r="4" spans="1:4" s="81" customFormat="1" ht="25.5" customHeight="1">
      <c r="A4" s="94" t="s">
        <v>70</v>
      </c>
      <c r="B4" s="94"/>
      <c r="C4" s="94"/>
      <c r="D4" s="94"/>
    </row>
    <row r="5" spans="1:4" s="81" customFormat="1" ht="6.75" customHeight="1">
      <c r="A5" s="84"/>
      <c r="B5" s="84"/>
      <c r="C5" s="84"/>
      <c r="D5" s="84"/>
    </row>
    <row r="6" spans="1:4" s="86" customFormat="1" ht="27" customHeight="1">
      <c r="A6" s="58" t="s">
        <v>2</v>
      </c>
      <c r="B6" s="85"/>
      <c r="C6" s="85"/>
      <c r="D6" s="85"/>
    </row>
    <row r="7" spans="1:4" s="81" customFormat="1" ht="6.75" customHeight="1">
      <c r="A7" s="87"/>
      <c r="B7" s="87"/>
      <c r="C7" s="87"/>
      <c r="D7" s="87"/>
    </row>
    <row r="8" spans="1:4" ht="48" customHeight="1">
      <c r="A8" s="4" t="s">
        <v>3</v>
      </c>
      <c r="B8" s="4" t="s">
        <v>4</v>
      </c>
      <c r="C8" s="4" t="s">
        <v>5</v>
      </c>
      <c r="D8" s="6" t="s">
        <v>71</v>
      </c>
    </row>
    <row r="9" spans="1:4" ht="21" customHeight="1">
      <c r="A9" s="5">
        <v>1</v>
      </c>
      <c r="B9" s="5">
        <v>2</v>
      </c>
      <c r="C9" s="5">
        <v>3</v>
      </c>
      <c r="D9" s="5">
        <v>4</v>
      </c>
    </row>
    <row r="10" spans="1:4" ht="35.25" customHeight="1">
      <c r="A10" s="95" t="s">
        <v>6</v>
      </c>
      <c r="B10" s="95"/>
      <c r="C10" s="95"/>
      <c r="D10" s="95"/>
    </row>
    <row r="11" spans="1:4" ht="31.5" customHeight="1">
      <c r="A11" s="7" t="s">
        <v>7</v>
      </c>
      <c r="B11" s="8" t="s">
        <v>8</v>
      </c>
      <c r="C11" s="9" t="s">
        <v>9</v>
      </c>
      <c r="D11" s="10">
        <v>24.015729000000004</v>
      </c>
    </row>
    <row r="12" spans="1:4" s="81" customFormat="1" ht="31.5" customHeight="1">
      <c r="A12" s="15" t="s">
        <v>39</v>
      </c>
      <c r="B12" s="22" t="s">
        <v>74</v>
      </c>
      <c r="C12" s="91" t="s">
        <v>9</v>
      </c>
      <c r="D12" s="88">
        <v>0</v>
      </c>
    </row>
    <row r="13" spans="1:4" ht="31.5" customHeight="1">
      <c r="A13" s="11">
        <v>3</v>
      </c>
      <c r="B13" s="12" t="s">
        <v>10</v>
      </c>
      <c r="C13" s="9" t="s">
        <v>11</v>
      </c>
      <c r="D13" s="13">
        <v>0.02</v>
      </c>
    </row>
    <row r="14" spans="1:4" ht="31.5" customHeight="1">
      <c r="A14" s="11">
        <f t="shared" ref="A14:A16" si="0">A13+1</f>
        <v>4</v>
      </c>
      <c r="B14" s="8" t="s">
        <v>12</v>
      </c>
      <c r="C14" s="9" t="s">
        <v>9</v>
      </c>
      <c r="D14" s="14"/>
    </row>
    <row r="15" spans="1:4" ht="30.95" customHeight="1">
      <c r="A15" s="11">
        <f t="shared" si="0"/>
        <v>5</v>
      </c>
      <c r="B15" s="8" t="s">
        <v>13</v>
      </c>
      <c r="C15" s="9" t="s">
        <v>11</v>
      </c>
      <c r="D15" s="10">
        <v>1.2329669634922782</v>
      </c>
    </row>
    <row r="16" spans="1:4" ht="30.95" customHeight="1">
      <c r="A16" s="11">
        <f t="shared" si="0"/>
        <v>6</v>
      </c>
      <c r="B16" s="8" t="s">
        <v>14</v>
      </c>
      <c r="C16" s="9" t="s">
        <v>9</v>
      </c>
      <c r="D16" s="10">
        <v>22.947786000000001</v>
      </c>
    </row>
    <row r="17" spans="1:6" ht="31.5" customHeight="1">
      <c r="A17" s="15" t="s">
        <v>75</v>
      </c>
      <c r="B17" s="16" t="s">
        <v>16</v>
      </c>
      <c r="C17" s="9" t="s">
        <v>9</v>
      </c>
      <c r="D17" s="14">
        <v>0.18584000000000001</v>
      </c>
      <c r="F17" s="17"/>
    </row>
    <row r="18" spans="1:6" ht="31.5" customHeight="1">
      <c r="A18" s="15" t="s">
        <v>76</v>
      </c>
      <c r="B18" s="16" t="s">
        <v>18</v>
      </c>
      <c r="C18" s="9" t="s">
        <v>9</v>
      </c>
      <c r="D18" s="14">
        <f>D16-D17</f>
        <v>22.761946000000002</v>
      </c>
    </row>
    <row r="19" spans="1:6" ht="31.5" customHeight="1">
      <c r="A19" s="11">
        <f>A16+1</f>
        <v>7</v>
      </c>
      <c r="B19" s="12" t="s">
        <v>19</v>
      </c>
      <c r="C19" s="9" t="s">
        <v>20</v>
      </c>
      <c r="D19" s="88">
        <v>1.8423342468596309</v>
      </c>
    </row>
    <row r="20" spans="1:6" ht="31.5" customHeight="1">
      <c r="A20" s="11">
        <f>A19+1</f>
        <v>8</v>
      </c>
      <c r="B20" s="8" t="s">
        <v>21</v>
      </c>
      <c r="C20" s="9" t="s">
        <v>22</v>
      </c>
      <c r="D20" s="89">
        <v>5.5</v>
      </c>
    </row>
    <row r="21" spans="1:6" ht="31.5" customHeight="1">
      <c r="A21" s="11">
        <f t="shared" ref="A21:A23" si="1">A20+1</f>
        <v>9</v>
      </c>
      <c r="B21" s="8" t="s">
        <v>23</v>
      </c>
      <c r="C21" s="9" t="s">
        <v>24</v>
      </c>
      <c r="D21" s="90">
        <v>2</v>
      </c>
    </row>
    <row r="22" spans="1:6" ht="31.5" customHeight="1">
      <c r="A22" s="11">
        <f t="shared" si="1"/>
        <v>10</v>
      </c>
      <c r="B22" s="8" t="s">
        <v>25</v>
      </c>
      <c r="C22" s="9" t="s">
        <v>24</v>
      </c>
      <c r="D22" s="90">
        <v>0</v>
      </c>
    </row>
    <row r="23" spans="1:6" ht="31.5" customHeight="1">
      <c r="A23" s="11">
        <f t="shared" si="1"/>
        <v>11</v>
      </c>
      <c r="B23" s="8" t="s">
        <v>26</v>
      </c>
      <c r="C23" s="9" t="s">
        <v>27</v>
      </c>
      <c r="D23" s="18">
        <v>5.0999999999999996</v>
      </c>
    </row>
    <row r="24" spans="1:6" ht="35.25" customHeight="1">
      <c r="A24" s="96" t="s">
        <v>28</v>
      </c>
      <c r="B24" s="97"/>
      <c r="C24" s="97"/>
      <c r="D24" s="98"/>
    </row>
    <row r="25" spans="1:6" ht="32.25" customHeight="1">
      <c r="A25" s="11">
        <f>A23+1</f>
        <v>12</v>
      </c>
      <c r="B25" s="19" t="s">
        <v>29</v>
      </c>
      <c r="C25" s="20" t="s">
        <v>30</v>
      </c>
      <c r="D25" s="21">
        <v>210.88953389830507</v>
      </c>
    </row>
    <row r="26" spans="1:6" ht="33" customHeight="1">
      <c r="A26" s="11">
        <f>A25+1</f>
        <v>13</v>
      </c>
      <c r="B26" s="8" t="s">
        <v>31</v>
      </c>
      <c r="C26" s="20" t="s">
        <v>30</v>
      </c>
      <c r="D26" s="21">
        <v>1520.1808605760152</v>
      </c>
    </row>
    <row r="27" spans="1:6" ht="36.75" customHeight="1">
      <c r="A27" s="11">
        <f>A26+1</f>
        <v>14</v>
      </c>
      <c r="B27" s="22" t="s">
        <v>32</v>
      </c>
      <c r="C27" s="20" t="s">
        <v>30</v>
      </c>
      <c r="D27" s="23">
        <f>D25-D26</f>
        <v>-1309.2913266777102</v>
      </c>
      <c r="F27" s="24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7" activePane="bottomRight" state="frozen"/>
      <selection activeCell="A25" sqref="A25"/>
      <selection pane="topRight" activeCell="A25" sqref="A25"/>
      <selection pane="bottomLeft" activeCell="A25" sqref="A25"/>
      <selection pane="bottomRight" activeCell="C24" sqref="C24"/>
    </sheetView>
  </sheetViews>
  <sheetFormatPr defaultRowHeight="12.75"/>
  <cols>
    <col min="1" max="1" width="8.28515625" style="53" customWidth="1"/>
    <col min="2" max="2" width="60.28515625" style="53" customWidth="1"/>
    <col min="3" max="3" width="18.42578125" style="53" customWidth="1"/>
    <col min="4" max="4" width="12.5703125" style="53" customWidth="1"/>
    <col min="5" max="16384" width="9.140625" style="53"/>
  </cols>
  <sheetData>
    <row r="1" spans="1:3" ht="4.5" customHeight="1">
      <c r="C1" s="54"/>
    </row>
    <row r="2" spans="1:3" ht="62.25" customHeight="1">
      <c r="A2" s="99" t="s">
        <v>72</v>
      </c>
      <c r="B2" s="99"/>
      <c r="C2" s="99"/>
    </row>
    <row r="3" spans="1:3" ht="6" customHeight="1">
      <c r="A3" s="55"/>
      <c r="B3" s="55"/>
      <c r="C3" s="55"/>
    </row>
    <row r="4" spans="1:3" ht="6" customHeight="1">
      <c r="A4" s="56"/>
      <c r="B4" s="56"/>
      <c r="C4" s="57"/>
    </row>
    <row r="5" spans="1:3" s="59" customFormat="1" ht="20.25" customHeight="1">
      <c r="A5" s="58" t="s">
        <v>2</v>
      </c>
      <c r="C5" s="60" t="s">
        <v>33</v>
      </c>
    </row>
    <row r="6" spans="1:3" ht="6" customHeight="1">
      <c r="A6" s="56"/>
      <c r="B6" s="56"/>
      <c r="C6" s="57"/>
    </row>
    <row r="7" spans="1:3" ht="17.25" customHeight="1">
      <c r="A7" s="100" t="s">
        <v>34</v>
      </c>
      <c r="B7" s="100" t="s">
        <v>4</v>
      </c>
      <c r="C7" s="103" t="s">
        <v>35</v>
      </c>
    </row>
    <row r="8" spans="1:3" ht="17.25" customHeight="1">
      <c r="A8" s="101"/>
      <c r="B8" s="101"/>
      <c r="C8" s="103"/>
    </row>
    <row r="9" spans="1:3" ht="17.25" customHeight="1">
      <c r="A9" s="102"/>
      <c r="B9" s="102"/>
      <c r="C9" s="103"/>
    </row>
    <row r="10" spans="1:3" ht="17.25" customHeight="1">
      <c r="A10" s="61">
        <v>1</v>
      </c>
      <c r="B10" s="61">
        <v>2</v>
      </c>
      <c r="C10" s="61">
        <v>3</v>
      </c>
    </row>
    <row r="11" spans="1:3" ht="17.25" customHeight="1">
      <c r="A11" s="61">
        <v>1</v>
      </c>
      <c r="B11" s="63" t="s">
        <v>77</v>
      </c>
      <c r="C11" s="92">
        <v>0</v>
      </c>
    </row>
    <row r="12" spans="1:3" ht="18.75" customHeight="1">
      <c r="A12" s="62" t="s">
        <v>39</v>
      </c>
      <c r="B12" s="63" t="s">
        <v>36</v>
      </c>
      <c r="C12" s="64">
        <v>152.67779999999999</v>
      </c>
    </row>
    <row r="13" spans="1:3" ht="18" customHeight="1">
      <c r="A13" s="62" t="s">
        <v>78</v>
      </c>
      <c r="B13" s="65" t="s">
        <v>37</v>
      </c>
      <c r="C13" s="64">
        <v>44.245000000000005</v>
      </c>
    </row>
    <row r="14" spans="1:3" ht="18" customHeight="1">
      <c r="A14" s="62" t="s">
        <v>79</v>
      </c>
      <c r="B14" s="65" t="s">
        <v>38</v>
      </c>
      <c r="C14" s="66">
        <f>IF(C13=0,,C12/C13)</f>
        <v>3.4507356763476094</v>
      </c>
    </row>
    <row r="15" spans="1:3" ht="18" customHeight="1">
      <c r="A15" s="62" t="s">
        <v>41</v>
      </c>
      <c r="B15" s="63" t="s">
        <v>40</v>
      </c>
      <c r="C15" s="64">
        <v>0</v>
      </c>
    </row>
    <row r="16" spans="1:3" s="70" customFormat="1" ht="31.5">
      <c r="A16" s="67" t="s">
        <v>45</v>
      </c>
      <c r="B16" s="68" t="s">
        <v>42</v>
      </c>
      <c r="C16" s="69">
        <f>SUM(C17:C18)</f>
        <v>1055.6406270076677</v>
      </c>
    </row>
    <row r="17" spans="1:4" ht="18" customHeight="1">
      <c r="A17" s="62" t="s">
        <v>47</v>
      </c>
      <c r="B17" s="71" t="s">
        <v>43</v>
      </c>
      <c r="C17" s="64">
        <v>837.79269204646027</v>
      </c>
    </row>
    <row r="18" spans="1:4" ht="18" customHeight="1">
      <c r="A18" s="62" t="s">
        <v>49</v>
      </c>
      <c r="B18" s="71" t="s">
        <v>44</v>
      </c>
      <c r="C18" s="64">
        <v>217.8479349612075</v>
      </c>
    </row>
    <row r="19" spans="1:4" s="70" customFormat="1" ht="18" customHeight="1">
      <c r="A19" s="72" t="s">
        <v>51</v>
      </c>
      <c r="B19" s="73" t="s">
        <v>46</v>
      </c>
      <c r="C19" s="69">
        <f>SUM(C20:C21)</f>
        <v>128.49145999999999</v>
      </c>
    </row>
    <row r="20" spans="1:4" ht="18" customHeight="1">
      <c r="A20" s="62" t="s">
        <v>15</v>
      </c>
      <c r="B20" s="71" t="s">
        <v>48</v>
      </c>
      <c r="C20" s="64">
        <v>0</v>
      </c>
    </row>
    <row r="21" spans="1:4" ht="18" customHeight="1">
      <c r="A21" s="62" t="s">
        <v>17</v>
      </c>
      <c r="B21" s="71" t="s">
        <v>50</v>
      </c>
      <c r="C21" s="64">
        <v>128.49145999999999</v>
      </c>
    </row>
    <row r="22" spans="1:4" ht="18" customHeight="1">
      <c r="A22" s="62" t="s">
        <v>53</v>
      </c>
      <c r="B22" s="74" t="s">
        <v>52</v>
      </c>
      <c r="C22" s="64">
        <v>87.08099</v>
      </c>
    </row>
    <row r="23" spans="1:4" ht="64.5" customHeight="1">
      <c r="A23" s="62"/>
      <c r="B23" s="74" t="s">
        <v>83</v>
      </c>
      <c r="C23" s="64">
        <v>0</v>
      </c>
    </row>
    <row r="24" spans="1:4" ht="31.5">
      <c r="A24" s="62" t="s">
        <v>55</v>
      </c>
      <c r="B24" s="74" t="s">
        <v>54</v>
      </c>
      <c r="C24" s="64">
        <v>39.341169999999998</v>
      </c>
    </row>
    <row r="25" spans="1:4" ht="31.5">
      <c r="A25" s="62" t="s">
        <v>57</v>
      </c>
      <c r="B25" s="74" t="s">
        <v>56</v>
      </c>
      <c r="C25" s="64">
        <f>C24+C26-C12-C15-C16-C19-C22</f>
        <v>135.63115356834749</v>
      </c>
    </row>
    <row r="26" spans="1:4" s="70" customFormat="1" ht="20.25" customHeight="1">
      <c r="A26" s="72" t="s">
        <v>80</v>
      </c>
      <c r="B26" s="73" t="s">
        <v>58</v>
      </c>
      <c r="C26" s="69">
        <v>1520.1808605760152</v>
      </c>
      <c r="D26" s="75"/>
    </row>
    <row r="27" spans="1:4" s="79" customFormat="1" ht="12" customHeight="1">
      <c r="A27" s="76"/>
      <c r="B27" s="77"/>
      <c r="C27" s="78"/>
    </row>
    <row r="28" spans="1:4" ht="15.75" customHeight="1">
      <c r="A28" s="80"/>
      <c r="B28" s="80"/>
      <c r="C28" s="80"/>
    </row>
    <row r="29" spans="1:4">
      <c r="A29" s="53" t="s">
        <v>59</v>
      </c>
    </row>
    <row r="31" spans="1:4" ht="15.75" customHeight="1"/>
    <row r="32" spans="1:4" ht="15.75" customHeight="1"/>
    <row r="33" spans="2:2" ht="15.75" customHeight="1">
      <c r="B33" s="56"/>
    </row>
    <row r="34" spans="2:2" ht="15.75" customHeight="1">
      <c r="B34" s="56"/>
    </row>
    <row r="35" spans="2:2" ht="15.75" customHeight="1">
      <c r="B35" s="56"/>
    </row>
    <row r="36" spans="2:2" ht="15.75" customHeight="1">
      <c r="B36" s="5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A25" sqref="A25"/>
      <selection pane="topRight" activeCell="A25" sqref="A25"/>
      <selection pane="bottomLeft" activeCell="A25" sqref="A25"/>
      <selection pane="bottomRight" activeCell="B18" sqref="B18"/>
    </sheetView>
  </sheetViews>
  <sheetFormatPr defaultRowHeight="33.950000000000003" customHeight="1"/>
  <cols>
    <col min="1" max="1" width="7.5703125" style="1" customWidth="1"/>
    <col min="2" max="2" width="84.5703125" style="1" customWidth="1"/>
    <col min="3" max="3" width="13.5703125" style="2" customWidth="1"/>
    <col min="4" max="4" width="23" style="1" customWidth="1"/>
    <col min="5" max="5" width="5.28515625" style="1" customWidth="1"/>
    <col min="6" max="6" width="16" style="1" customWidth="1"/>
    <col min="7" max="16384" width="9.140625" style="1"/>
  </cols>
  <sheetData>
    <row r="1" spans="1:4" ht="3.75" customHeight="1">
      <c r="D1" s="3"/>
    </row>
    <row r="2" spans="1:4" s="81" customFormat="1" ht="24.75" customHeight="1">
      <c r="A2" s="93" t="s">
        <v>0</v>
      </c>
      <c r="B2" s="93"/>
      <c r="C2" s="93"/>
      <c r="D2" s="93"/>
    </row>
    <row r="3" spans="1:4" s="81" customFormat="1" ht="24.75" customHeight="1">
      <c r="A3" s="94" t="s">
        <v>60</v>
      </c>
      <c r="B3" s="94"/>
      <c r="C3" s="94"/>
      <c r="D3" s="94"/>
    </row>
    <row r="4" spans="1:4" s="81" customFormat="1" ht="24.75" customHeight="1">
      <c r="A4" s="94" t="s">
        <v>70</v>
      </c>
      <c r="B4" s="94"/>
      <c r="C4" s="94"/>
      <c r="D4" s="94"/>
    </row>
    <row r="5" spans="1:4" s="81" customFormat="1" ht="6.75" customHeight="1">
      <c r="A5" s="84"/>
      <c r="B5" s="84"/>
      <c r="C5" s="84"/>
      <c r="D5" s="84"/>
    </row>
    <row r="6" spans="1:4" s="86" customFormat="1" ht="27" customHeight="1">
      <c r="A6" s="58" t="s">
        <v>2</v>
      </c>
      <c r="B6" s="85"/>
      <c r="C6" s="85"/>
      <c r="D6" s="85"/>
    </row>
    <row r="7" spans="1:4" s="81" customFormat="1" ht="4.5" customHeight="1">
      <c r="A7" s="87"/>
      <c r="B7" s="87"/>
      <c r="C7" s="87"/>
      <c r="D7" s="87"/>
    </row>
    <row r="8" spans="1:4" ht="51" customHeight="1">
      <c r="A8" s="4" t="s">
        <v>3</v>
      </c>
      <c r="B8" s="4" t="s">
        <v>4</v>
      </c>
      <c r="C8" s="4" t="s">
        <v>5</v>
      </c>
      <c r="D8" s="6" t="s">
        <v>71</v>
      </c>
    </row>
    <row r="9" spans="1:4" ht="21" customHeight="1">
      <c r="A9" s="5">
        <v>1</v>
      </c>
      <c r="B9" s="5">
        <v>2</v>
      </c>
      <c r="C9" s="5">
        <v>3</v>
      </c>
      <c r="D9" s="5">
        <v>4</v>
      </c>
    </row>
    <row r="10" spans="1:4" ht="35.25" customHeight="1">
      <c r="A10" s="95" t="s">
        <v>6</v>
      </c>
      <c r="B10" s="95"/>
      <c r="C10" s="95"/>
      <c r="D10" s="95"/>
    </row>
    <row r="11" spans="1:4" ht="31.5" customHeight="1">
      <c r="A11" s="7" t="s">
        <v>7</v>
      </c>
      <c r="B11" s="8" t="s">
        <v>61</v>
      </c>
      <c r="C11" s="9" t="s">
        <v>9</v>
      </c>
      <c r="D11" s="10">
        <v>18.875367000000001</v>
      </c>
    </row>
    <row r="12" spans="1:4" ht="30.95" customHeight="1">
      <c r="A12" s="11">
        <f>A11+1</f>
        <v>2</v>
      </c>
      <c r="B12" s="8" t="s">
        <v>62</v>
      </c>
      <c r="C12" s="9" t="s">
        <v>9</v>
      </c>
      <c r="D12" s="10">
        <v>18.870256999999999</v>
      </c>
    </row>
    <row r="13" spans="1:4" s="81" customFormat="1" ht="30.95" customHeight="1">
      <c r="A13" s="11">
        <f t="shared" ref="A13" si="0">A12+1</f>
        <v>3</v>
      </c>
      <c r="B13" s="22" t="s">
        <v>81</v>
      </c>
      <c r="C13" s="91" t="s">
        <v>9</v>
      </c>
      <c r="D13" s="89">
        <v>0</v>
      </c>
    </row>
    <row r="14" spans="1:4" ht="30.95" customHeight="1">
      <c r="A14" s="11">
        <v>4</v>
      </c>
      <c r="B14" s="8" t="s">
        <v>63</v>
      </c>
      <c r="C14" s="9" t="s">
        <v>9</v>
      </c>
      <c r="D14" s="89">
        <v>0</v>
      </c>
    </row>
    <row r="15" spans="1:4" ht="31.5" customHeight="1">
      <c r="A15" s="11">
        <f t="shared" ref="A15:A18" si="1">A14+1</f>
        <v>5</v>
      </c>
      <c r="B15" s="8" t="s">
        <v>64</v>
      </c>
      <c r="C15" s="9" t="s">
        <v>22</v>
      </c>
      <c r="D15" s="89">
        <v>0.35</v>
      </c>
    </row>
    <row r="16" spans="1:4" ht="31.5" customHeight="1">
      <c r="A16" s="11">
        <f t="shared" si="1"/>
        <v>6</v>
      </c>
      <c r="B16" s="8" t="s">
        <v>65</v>
      </c>
      <c r="C16" s="9" t="s">
        <v>24</v>
      </c>
      <c r="D16" s="90">
        <v>0</v>
      </c>
    </row>
    <row r="17" spans="1:6" ht="31.5" customHeight="1">
      <c r="A17" s="11">
        <f t="shared" si="1"/>
        <v>7</v>
      </c>
      <c r="B17" s="8" t="s">
        <v>66</v>
      </c>
      <c r="C17" s="9" t="s">
        <v>24</v>
      </c>
      <c r="D17" s="90">
        <v>0</v>
      </c>
    </row>
    <row r="18" spans="1:6" ht="31.5" customHeight="1">
      <c r="A18" s="11">
        <f t="shared" si="1"/>
        <v>8</v>
      </c>
      <c r="B18" s="8" t="s">
        <v>26</v>
      </c>
      <c r="C18" s="9" t="s">
        <v>27</v>
      </c>
      <c r="D18" s="90"/>
    </row>
    <row r="19" spans="1:6" ht="35.25" customHeight="1">
      <c r="A19" s="96" t="s">
        <v>28</v>
      </c>
      <c r="B19" s="97"/>
      <c r="C19" s="97"/>
      <c r="D19" s="98"/>
    </row>
    <row r="20" spans="1:6" ht="32.25" customHeight="1">
      <c r="A20" s="11">
        <f>A18+1</f>
        <v>9</v>
      </c>
      <c r="B20" s="19" t="s">
        <v>67</v>
      </c>
      <c r="C20" s="20" t="s">
        <v>30</v>
      </c>
      <c r="D20" s="21">
        <v>81.707466101694919</v>
      </c>
    </row>
    <row r="21" spans="1:6" ht="33" customHeight="1">
      <c r="A21" s="11">
        <f>A20+1</f>
        <v>10</v>
      </c>
      <c r="B21" s="8" t="s">
        <v>68</v>
      </c>
      <c r="C21" s="20" t="s">
        <v>30</v>
      </c>
      <c r="D21" s="21">
        <v>72.876970350999997</v>
      </c>
    </row>
    <row r="22" spans="1:6" ht="36.75" customHeight="1">
      <c r="A22" s="11">
        <f>A21+1</f>
        <v>11</v>
      </c>
      <c r="B22" s="22" t="s">
        <v>69</v>
      </c>
      <c r="C22" s="20" t="s">
        <v>30</v>
      </c>
      <c r="D22" s="23">
        <f>D20-D21</f>
        <v>8.8304957506949222</v>
      </c>
      <c r="F22" s="24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A25" sqref="A25"/>
      <selection pane="topRight" activeCell="A25" sqref="A25"/>
      <selection pane="bottomLeft" activeCell="A25" sqref="A25"/>
      <selection pane="bottomRight" activeCell="C25" sqref="C25"/>
    </sheetView>
  </sheetViews>
  <sheetFormatPr defaultRowHeight="12.75"/>
  <cols>
    <col min="1" max="1" width="8.28515625" style="25" customWidth="1"/>
    <col min="2" max="2" width="60.2851562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3" ht="5.25" customHeight="1">
      <c r="C1" s="26"/>
    </row>
    <row r="2" spans="1:3" ht="62.25" customHeight="1">
      <c r="A2" s="104" t="s">
        <v>73</v>
      </c>
      <c r="B2" s="104"/>
      <c r="C2" s="104"/>
    </row>
    <row r="3" spans="1:3" ht="6.75" customHeight="1">
      <c r="A3" s="27"/>
      <c r="B3" s="27"/>
      <c r="C3" s="27"/>
    </row>
    <row r="4" spans="1:3" ht="6.75" customHeight="1">
      <c r="A4" s="28"/>
      <c r="B4" s="28"/>
      <c r="C4" s="29"/>
    </row>
    <row r="5" spans="1:3" s="51" customFormat="1" ht="20.25" customHeight="1">
      <c r="A5" s="50" t="s">
        <v>2</v>
      </c>
      <c r="C5" s="52" t="s">
        <v>33</v>
      </c>
    </row>
    <row r="6" spans="1:3" ht="9.75" customHeight="1">
      <c r="A6" s="28"/>
      <c r="B6" s="28"/>
      <c r="C6" s="29"/>
    </row>
    <row r="7" spans="1:3" ht="18" customHeight="1">
      <c r="A7" s="105" t="s">
        <v>34</v>
      </c>
      <c r="B7" s="105" t="s">
        <v>4</v>
      </c>
      <c r="C7" s="108" t="s">
        <v>35</v>
      </c>
    </row>
    <row r="8" spans="1:3" ht="18" customHeight="1">
      <c r="A8" s="106"/>
      <c r="B8" s="106"/>
      <c r="C8" s="108"/>
    </row>
    <row r="9" spans="1:3" ht="18" customHeight="1">
      <c r="A9" s="107"/>
      <c r="B9" s="107"/>
      <c r="C9" s="108"/>
    </row>
    <row r="10" spans="1:3" ht="17.25" customHeight="1">
      <c r="A10" s="30">
        <v>1</v>
      </c>
      <c r="B10" s="30">
        <v>2</v>
      </c>
      <c r="C10" s="30">
        <v>3</v>
      </c>
    </row>
    <row r="11" spans="1:3" s="53" customFormat="1" ht="31.5" customHeight="1">
      <c r="A11" s="61">
        <v>1</v>
      </c>
      <c r="B11" s="63" t="s">
        <v>82</v>
      </c>
      <c r="C11" s="92">
        <v>0</v>
      </c>
    </row>
    <row r="12" spans="1:3" ht="18.75" customHeight="1">
      <c r="A12" s="31" t="s">
        <v>39</v>
      </c>
      <c r="B12" s="32" t="s">
        <v>36</v>
      </c>
      <c r="C12" s="33">
        <v>0</v>
      </c>
    </row>
    <row r="13" spans="1:3" ht="18" customHeight="1">
      <c r="A13" s="31" t="s">
        <v>78</v>
      </c>
      <c r="B13" s="34" t="s">
        <v>37</v>
      </c>
      <c r="C13" s="33">
        <v>0</v>
      </c>
    </row>
    <row r="14" spans="1:3" ht="18" customHeight="1">
      <c r="A14" s="31" t="s">
        <v>79</v>
      </c>
      <c r="B14" s="34" t="s">
        <v>38</v>
      </c>
      <c r="C14" s="35">
        <f>IF(C13=0,,C12/C13)</f>
        <v>0</v>
      </c>
    </row>
    <row r="15" spans="1:3" ht="18" customHeight="1">
      <c r="A15" s="31" t="s">
        <v>41</v>
      </c>
      <c r="B15" s="32" t="s">
        <v>40</v>
      </c>
      <c r="C15" s="33">
        <v>0</v>
      </c>
    </row>
    <row r="16" spans="1:3" s="39" customFormat="1" ht="31.5">
      <c r="A16" s="36" t="s">
        <v>45</v>
      </c>
      <c r="B16" s="37" t="s">
        <v>42</v>
      </c>
      <c r="C16" s="38">
        <f>SUM(C17:C18)</f>
        <v>70.498721728955204</v>
      </c>
    </row>
    <row r="17" spans="1:4" ht="18" customHeight="1">
      <c r="A17" s="31" t="s">
        <v>47</v>
      </c>
      <c r="B17" s="40" t="s">
        <v>43</v>
      </c>
      <c r="C17" s="33">
        <v>55.916706205850936</v>
      </c>
    </row>
    <row r="18" spans="1:4" ht="18" customHeight="1">
      <c r="A18" s="31" t="s">
        <v>49</v>
      </c>
      <c r="B18" s="40" t="s">
        <v>44</v>
      </c>
      <c r="C18" s="33">
        <v>14.582015523104273</v>
      </c>
    </row>
    <row r="19" spans="1:4" s="39" customFormat="1" ht="18" customHeight="1">
      <c r="A19" s="41" t="s">
        <v>51</v>
      </c>
      <c r="B19" s="42" t="s">
        <v>46</v>
      </c>
      <c r="C19" s="38">
        <f>SUM(C20:C21)</f>
        <v>6.4399999999999999E-2</v>
      </c>
    </row>
    <row r="20" spans="1:4" ht="18" customHeight="1">
      <c r="A20" s="31" t="s">
        <v>15</v>
      </c>
      <c r="B20" s="40" t="s">
        <v>48</v>
      </c>
      <c r="C20" s="33">
        <v>0</v>
      </c>
    </row>
    <row r="21" spans="1:4" ht="18" customHeight="1">
      <c r="A21" s="31" t="s">
        <v>17</v>
      </c>
      <c r="B21" s="40" t="s">
        <v>50</v>
      </c>
      <c r="C21" s="33">
        <v>6.4399999999999999E-2</v>
      </c>
    </row>
    <row r="22" spans="1:4" ht="18" customHeight="1">
      <c r="A22" s="31" t="s">
        <v>53</v>
      </c>
      <c r="B22" s="43" t="s">
        <v>52</v>
      </c>
      <c r="C22" s="33"/>
    </row>
    <row r="23" spans="1:4" ht="31.5" hidden="1">
      <c r="A23" s="31" t="s">
        <v>53</v>
      </c>
      <c r="B23" s="43" t="s">
        <v>54</v>
      </c>
      <c r="C23" s="33">
        <v>0</v>
      </c>
    </row>
    <row r="24" spans="1:4" ht="63">
      <c r="A24" s="31"/>
      <c r="B24" s="74" t="s">
        <v>83</v>
      </c>
      <c r="C24" s="33">
        <v>0</v>
      </c>
    </row>
    <row r="25" spans="1:4" ht="31.5">
      <c r="A25" s="31" t="s">
        <v>55</v>
      </c>
      <c r="B25" s="43" t="s">
        <v>56</v>
      </c>
      <c r="C25" s="33">
        <f>C23+C26-C12-C15-C16-C19-C22</f>
        <v>2.3138486220447936</v>
      </c>
    </row>
    <row r="26" spans="1:4" s="39" customFormat="1" ht="20.25" customHeight="1">
      <c r="A26" s="41" t="s">
        <v>57</v>
      </c>
      <c r="B26" s="42" t="s">
        <v>58</v>
      </c>
      <c r="C26" s="38">
        <v>72.876970350999997</v>
      </c>
      <c r="D26" s="44"/>
    </row>
    <row r="27" spans="1:4" s="48" customFormat="1" ht="12" customHeight="1">
      <c r="A27" s="45"/>
      <c r="B27" s="46"/>
      <c r="C27" s="47"/>
    </row>
    <row r="28" spans="1:4" ht="15.75" customHeight="1">
      <c r="A28" s="49"/>
      <c r="B28" s="49"/>
      <c r="C28" s="49"/>
    </row>
    <row r="29" spans="1:4">
      <c r="A29" s="25" t="s">
        <v>59</v>
      </c>
    </row>
    <row r="31" spans="1:4" ht="15.75" customHeight="1"/>
    <row r="32" spans="1:4" ht="15.75" customHeight="1"/>
    <row r="33" spans="2:2" ht="15.75" customHeight="1">
      <c r="B33" s="28"/>
    </row>
    <row r="34" spans="2:2" ht="15.75" customHeight="1">
      <c r="B34" s="28"/>
    </row>
    <row r="35" spans="2:2" ht="15.75" customHeight="1">
      <c r="B35" s="28"/>
    </row>
    <row r="36" spans="2:2" ht="15.75" customHeight="1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Лист1</vt:lpstr>
      <vt:lpstr>'показатели факт2010 ВО'!Область_печати</vt:lpstr>
      <vt:lpstr>'показатели факт2010 ВС'!Область_печати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Сидорова</cp:lastModifiedBy>
  <dcterms:created xsi:type="dcterms:W3CDTF">2010-11-10T05:20:09Z</dcterms:created>
  <dcterms:modified xsi:type="dcterms:W3CDTF">2011-11-03T05:28:54Z</dcterms:modified>
</cp:coreProperties>
</file>